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utzer\Dropbox\Mein PC (DESKTOP-MPTAUA0)\Downloads\"/>
    </mc:Choice>
  </mc:AlternateContent>
  <xr:revisionPtr revIDLastSave="0" documentId="8_{76000C94-B35A-4A0A-B1F6-EB7CBF7C69FE}" xr6:coauthVersionLast="47" xr6:coauthVersionMax="47" xr10:uidLastSave="{00000000-0000-0000-0000-000000000000}"/>
  <workbookProtection workbookAlgorithmName="SHA-512" workbookHashValue="JScIrpmGt6ghGyKNMBv4D/LdH/3VU0TVOMrT9QEAU7IxM3EGxrAdEReTph+jr6kwD+zRACJ/DapIRFjX8v4FOw==" workbookSaltValue="9PHfFBcBXbNDvaPVxcaiPA==" workbookSpinCount="100000" lockStructure="1"/>
  <bookViews>
    <workbookView xWindow="28680" yWindow="-120" windowWidth="29040" windowHeight="15840" xr2:uid="{4490F4FE-9729-4953-8048-42ABEE79A3C6}"/>
  </bookViews>
  <sheets>
    <sheet name="Übersicht" sheetId="4" r:id="rId1"/>
    <sheet name="Skonto-Rechner" sheetId="5" r:id="rId2"/>
    <sheet name="Skonto-Vorteils-Rechner" sheetId="3" r:id="rId3"/>
  </sheets>
  <definedNames>
    <definedName name="_xlnm.Print_Area" localSheetId="1">'Skonto-Rechner'!$B$2:$D$16</definedName>
    <definedName name="_xlnm.Print_Area" localSheetId="2">'Skonto-Vorteils-Rechner'!$B$2:$D$18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3" l="1"/>
  <c r="C12" i="3" s="1"/>
  <c r="C6" i="5"/>
  <c r="C7" i="5" s="1"/>
  <c r="C11" i="3" l="1"/>
  <c r="C10" i="3"/>
  <c r="C13" i="3" s="1"/>
  <c r="C15" i="3" s="1"/>
</calcChain>
</file>

<file path=xl/sharedStrings.xml><?xml version="1.0" encoding="utf-8"?>
<sst xmlns="http://schemas.openxmlformats.org/spreadsheetml/2006/main" count="36" uniqueCount="25">
  <si>
    <t>Skonto-Rechner</t>
  </si>
  <si>
    <t>Skontobetrag ausrechnen</t>
  </si>
  <si>
    <t>Zinsvorteil ausrechnen</t>
  </si>
  <si>
    <t>Eingabe-Felder</t>
  </si>
  <si>
    <t>Rechnungsbetrag</t>
  </si>
  <si>
    <t>Bitte hier den Zahlungsbetrag eingeben</t>
  </si>
  <si>
    <t>Skonto-Satz in %</t>
  </si>
  <si>
    <t>Bitte hier den Skonto-Satz eingeben</t>
  </si>
  <si>
    <t>Ergebnis-Felder</t>
  </si>
  <si>
    <t>Zahlungsbetrag</t>
  </si>
  <si>
    <t>So viel zahlen Sie tatsächlich</t>
  </si>
  <si>
    <t>Skonto Betrag in Euro</t>
  </si>
  <si>
    <t>So viel sparen Sie, wenn Sie Skonto ziehen</t>
  </si>
  <si>
    <t>Eine Rechnungssoftware oder eine Buchhaltungssoftware berechnet Skonto automatisch.</t>
  </si>
  <si>
    <t>Skonto-Frist in Tagen</t>
  </si>
  <si>
    <t>Zahlungsziel ohne Skonto in Tagen</t>
  </si>
  <si>
    <t>Darlehenszins</t>
  </si>
  <si>
    <t>Zins für Ihren Dispo-Kredit</t>
  </si>
  <si>
    <t>Zins Lieferantenkredit</t>
  </si>
  <si>
    <t>So hoch ist Zins, wenn Sie Skonto nicht nutzen!</t>
  </si>
  <si>
    <t>Zinsen bei Überziehung</t>
  </si>
  <si>
    <t>So viel Zinsen zahlen Sie zusätzlich, wenn Sie Skonto nutzen.</t>
  </si>
  <si>
    <t>Skonto-Vorteil bei Überziehung</t>
  </si>
  <si>
    <t xml:space="preserve"> = Skonto-Betrag minus Überziehungszinsen</t>
  </si>
  <si>
    <t>Unser Tipp: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</si>
</sst>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2"/>
      <color rgb="FF4E8999"/>
      <name val="Poppins"/>
    </font>
    <font>
      <b/>
      <sz val="39"/>
      <color rgb="FF22294D"/>
      <name val="Poppins"/>
    </font>
    <font>
      <sz val="11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 vertical="center" wrapText="1" indent="1"/>
    </xf>
    <xf numFmtId="0" fontId="0" fillId="2" borderId="0" xfId="0" applyFill="1" applyAlignment="1">
      <alignment horizontal="left" vertical="center" wrapText="1" indent="1"/>
    </xf>
    <xf numFmtId="0" fontId="5" fillId="2" borderId="0" xfId="0" applyFont="1" applyFill="1" applyAlignment="1">
      <alignment horizontal="right" vertical="center" wrapText="1" indent="1"/>
    </xf>
    <xf numFmtId="164" fontId="5" fillId="2" borderId="0" xfId="0" applyNumberFormat="1" applyFont="1" applyFill="1" applyAlignment="1">
      <alignment horizontal="right" vertical="center" wrapText="1" indent="1"/>
    </xf>
    <xf numFmtId="0" fontId="5" fillId="2" borderId="1" xfId="0" applyFont="1" applyFill="1" applyBorder="1" applyAlignment="1">
      <alignment horizontal="right" vertical="center" wrapText="1" indent="1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vertical="top" wrapText="1"/>
    </xf>
    <xf numFmtId="0" fontId="6" fillId="2" borderId="0" xfId="0" applyFont="1" applyFill="1" applyAlignment="1">
      <alignment horizontal="left" vertical="center" wrapText="1" indent="1"/>
    </xf>
    <xf numFmtId="165" fontId="7" fillId="2" borderId="1" xfId="0" applyNumberFormat="1" applyFont="1" applyFill="1" applyBorder="1" applyAlignment="1">
      <alignment horizontal="right" vertical="center" wrapText="1" indent="1"/>
    </xf>
    <xf numFmtId="165" fontId="7" fillId="2" borderId="0" xfId="0" applyNumberFormat="1" applyFont="1" applyFill="1" applyAlignment="1">
      <alignment horizontal="right" vertical="center" wrapText="1" indent="1"/>
    </xf>
    <xf numFmtId="0" fontId="0" fillId="3" borderId="0" xfId="0" applyFill="1" applyAlignment="1">
      <alignment horizontal="left" vertical="top" wrapText="1" indent="2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9" fontId="5" fillId="2" borderId="0" xfId="1" applyFont="1" applyFill="1" applyBorder="1" applyAlignment="1">
      <alignment horizontal="right" vertical="center" wrapText="1" indent="1"/>
    </xf>
    <xf numFmtId="164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right" vertical="center" wrapText="1" indent="1"/>
    </xf>
    <xf numFmtId="164" fontId="8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 applyProtection="1">
      <alignment horizontal="right" vertical="center" wrapText="1" indent="1"/>
      <protection locked="0"/>
    </xf>
    <xf numFmtId="165" fontId="5" fillId="2" borderId="0" xfId="0" applyNumberFormat="1" applyFont="1" applyFill="1" applyAlignment="1" applyProtection="1">
      <alignment horizontal="right" vertical="center" wrapText="1" indent="1"/>
      <protection locked="0"/>
    </xf>
    <xf numFmtId="3" fontId="5" fillId="2" borderId="0" xfId="0" applyNumberFormat="1" applyFont="1" applyFill="1" applyAlignment="1" applyProtection="1">
      <alignment horizontal="right" vertical="center" wrapText="1" indent="1"/>
      <protection locked="0"/>
    </xf>
    <xf numFmtId="0" fontId="5" fillId="3" borderId="0" xfId="0" applyFont="1" applyFill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4E8999"/>
      <color rgb="FF22294D"/>
      <color rgb="FFE99E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image" Target="../media/image1.png"/><Relationship Id="rId7" Type="http://schemas.openxmlformats.org/officeDocument/2006/relationships/hyperlink" Target="https://deal.sevdesk.de/sevdesk-fuer-gruender/?utm_source=fuer-gruender&amp;utm_medium=referral&amp;utm_campaign=fuer-gruender-flow-test-2023-11" TargetMode="External"/><Relationship Id="rId2" Type="http://schemas.openxmlformats.org/officeDocument/2006/relationships/hyperlink" Target="#'Skonto-Vorteils-Rechner'!A1"/><Relationship Id="rId1" Type="http://schemas.openxmlformats.org/officeDocument/2006/relationships/hyperlink" Target="#'Skonto-Rechner'!A1"/><Relationship Id="rId6" Type="http://schemas.openxmlformats.org/officeDocument/2006/relationships/hyperlink" Target="https://www.fuer-gruender.de/wissen/unternehmen-fuehren/buchhaltung/debitorenbuchhaltung/" TargetMode="External"/><Relationship Id="rId5" Type="http://schemas.openxmlformats.org/officeDocument/2006/relationships/hyperlink" Target="https://www.fuer-gruender.de/wissen/unternehmen-fuehren/buchhaltung/rechnungssoftware/" TargetMode="External"/><Relationship Id="rId4" Type="http://schemas.openxmlformats.org/officeDocument/2006/relationships/hyperlink" Target="https://www.fuer-gruender.de/wissen/unternehmen-fuehren/buchhaltung/buchhaltungsprogramm/buchhaltungssoftware-vergleich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er-gruender.de/wissen/unternehmen-fuehren/buchhaltung/rechnungssoftware/" TargetMode="External"/><Relationship Id="rId2" Type="http://schemas.openxmlformats.org/officeDocument/2006/relationships/hyperlink" Target="https://www.fuer-gruender.de/wissen/unternehmen-fuehren/buchhaltung/buchhaltungsprogramm/buchhaltungssoftware-vergleich/" TargetMode="External"/><Relationship Id="rId1" Type="http://schemas.openxmlformats.org/officeDocument/2006/relationships/image" Target="../media/image3.png"/><Relationship Id="rId5" Type="http://schemas.openxmlformats.org/officeDocument/2006/relationships/image" Target="../media/image2.jpeg"/><Relationship Id="rId4" Type="http://schemas.openxmlformats.org/officeDocument/2006/relationships/hyperlink" Target="https://deal.sevdesk.de/sevdesk-fuer-gruender/?utm_source=fuer-gruender&amp;utm_medium=referral&amp;utm_campaign=fuer-gruender-flow-test-2023-11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uer-gruender.de/wissen/unternehmen-fuehren/buchhaltung/rechnungssoftware/" TargetMode="External"/><Relationship Id="rId2" Type="http://schemas.openxmlformats.org/officeDocument/2006/relationships/hyperlink" Target="https://www.fuer-gruender.de/wissen/unternehmen-fuehren/buchhaltung/buchhaltungsprogramm/buchhaltungssoftware-vergleich/" TargetMode="External"/><Relationship Id="rId1" Type="http://schemas.openxmlformats.org/officeDocument/2006/relationships/image" Target="../media/image3.png"/><Relationship Id="rId5" Type="http://schemas.openxmlformats.org/officeDocument/2006/relationships/image" Target="../media/image2.jpeg"/><Relationship Id="rId4" Type="http://schemas.openxmlformats.org/officeDocument/2006/relationships/hyperlink" Target="https://deal.sevdesk.de/sevdesk-fuer-gruender/?utm_source=fuer-gruender&amp;utm_medium=referral&amp;utm_campaign=fuer-gruender-flow-test-2023-1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6</xdr:row>
      <xdr:rowOff>28575</xdr:rowOff>
    </xdr:from>
    <xdr:to>
      <xdr:col>10</xdr:col>
      <xdr:colOff>685799</xdr:colOff>
      <xdr:row>8</xdr:row>
      <xdr:rowOff>19050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007FB6-7790-4EBB-98DD-67829CDB8AF5}"/>
            </a:ext>
          </a:extLst>
        </xdr:cNvPr>
        <xdr:cNvSpPr/>
      </xdr:nvSpPr>
      <xdr:spPr>
        <a:xfrm>
          <a:off x="6238874" y="2152650"/>
          <a:ext cx="2066925" cy="714375"/>
        </a:xfrm>
        <a:prstGeom prst="roundRect">
          <a:avLst>
            <a:gd name="adj" fmla="val 21015"/>
          </a:avLst>
        </a:prstGeom>
        <a:solidFill>
          <a:srgbClr val="E99E9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600" b="1">
              <a:latin typeface="Poppins" panose="00000500000000000000" pitchFamily="2" charset="0"/>
              <a:cs typeface="Poppins" panose="00000500000000000000" pitchFamily="2" charset="0"/>
            </a:rPr>
            <a:t>Zum Rechner</a:t>
          </a:r>
        </a:p>
      </xdr:txBody>
    </xdr:sp>
    <xdr:clientData/>
  </xdr:twoCellAnchor>
  <xdr:twoCellAnchor>
    <xdr:from>
      <xdr:col>8</xdr:col>
      <xdr:colOff>133349</xdr:colOff>
      <xdr:row>10</xdr:row>
      <xdr:rowOff>57150</xdr:rowOff>
    </xdr:from>
    <xdr:to>
      <xdr:col>10</xdr:col>
      <xdr:colOff>676274</xdr:colOff>
      <xdr:row>12</xdr:row>
      <xdr:rowOff>47625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5C7060-622E-4768-A6A9-33E665F4D73F}"/>
            </a:ext>
          </a:extLst>
        </xdr:cNvPr>
        <xdr:cNvSpPr/>
      </xdr:nvSpPr>
      <xdr:spPr>
        <a:xfrm>
          <a:off x="6229349" y="3476625"/>
          <a:ext cx="2066925" cy="714375"/>
        </a:xfrm>
        <a:prstGeom prst="roundRect">
          <a:avLst>
            <a:gd name="adj" fmla="val 21015"/>
          </a:avLst>
        </a:prstGeom>
        <a:solidFill>
          <a:srgbClr val="E99E9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600" b="1">
              <a:latin typeface="Poppins" panose="00000500000000000000" pitchFamily="2" charset="0"/>
              <a:cs typeface="Poppins" panose="00000500000000000000" pitchFamily="2" charset="0"/>
            </a:rPr>
            <a:t>Zum Rechner</a:t>
          </a:r>
        </a:p>
      </xdr:txBody>
    </xdr:sp>
    <xdr:clientData/>
  </xdr:twoCellAnchor>
  <xdr:twoCellAnchor editAs="oneCell">
    <xdr:from>
      <xdr:col>13</xdr:col>
      <xdr:colOff>552450</xdr:colOff>
      <xdr:row>2</xdr:row>
      <xdr:rowOff>47625</xdr:rowOff>
    </xdr:from>
    <xdr:to>
      <xdr:col>19</xdr:col>
      <xdr:colOff>12962</xdr:colOff>
      <xdr:row>4</xdr:row>
      <xdr:rowOff>35435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A527A41-956B-4CBD-03A5-2DE09FD7C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428625"/>
          <a:ext cx="4032512" cy="1130810"/>
        </a:xfrm>
        <a:prstGeom prst="rect">
          <a:avLst/>
        </a:prstGeom>
      </xdr:spPr>
    </xdr:pic>
    <xdr:clientData/>
  </xdr:twoCellAnchor>
  <xdr:twoCellAnchor>
    <xdr:from>
      <xdr:col>0</xdr:col>
      <xdr:colOff>666750</xdr:colOff>
      <xdr:row>23</xdr:row>
      <xdr:rowOff>59365</xdr:rowOff>
    </xdr:from>
    <xdr:to>
      <xdr:col>3</xdr:col>
      <xdr:colOff>609600</xdr:colOff>
      <xdr:row>25</xdr:row>
      <xdr:rowOff>132671</xdr:rowOff>
    </xdr:to>
    <xdr:sp macro="" textlink="">
      <xdr:nvSpPr>
        <xdr:cNvPr id="7" name="Rechteck: abgerundete Ecken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6D51F19-81A9-4BB8-AFB9-318CDB36ADA4}"/>
            </a:ext>
          </a:extLst>
        </xdr:cNvPr>
        <xdr:cNvSpPr/>
      </xdr:nvSpPr>
      <xdr:spPr>
        <a:xfrm>
          <a:off x="666750" y="6231565"/>
          <a:ext cx="2228850" cy="454306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Buchhaltungs-Software</a:t>
          </a:r>
          <a:endParaRPr lang="de-DE" sz="1050"/>
        </a:p>
      </xdr:txBody>
    </xdr:sp>
    <xdr:clientData/>
  </xdr:twoCellAnchor>
  <xdr:twoCellAnchor>
    <xdr:from>
      <xdr:col>4</xdr:col>
      <xdr:colOff>323091</xdr:colOff>
      <xdr:row>23</xdr:row>
      <xdr:rowOff>57150</xdr:rowOff>
    </xdr:from>
    <xdr:to>
      <xdr:col>7</xdr:col>
      <xdr:colOff>269009</xdr:colOff>
      <xdr:row>25</xdr:row>
      <xdr:rowOff>132671</xdr:rowOff>
    </xdr:to>
    <xdr:sp macro="" textlink="">
      <xdr:nvSpPr>
        <xdr:cNvPr id="8" name="Rechteck: abgerundete Ecken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6738E08-E830-41A7-87C6-DBF8881D9F19}"/>
            </a:ext>
          </a:extLst>
        </xdr:cNvPr>
        <xdr:cNvSpPr/>
      </xdr:nvSpPr>
      <xdr:spPr>
        <a:xfrm>
          <a:off x="3371091" y="6229350"/>
          <a:ext cx="2231918" cy="456521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Rechnungssoftware</a:t>
          </a:r>
          <a:endParaRPr lang="de-DE" sz="1050"/>
        </a:p>
      </xdr:txBody>
    </xdr:sp>
    <xdr:clientData/>
  </xdr:twoCellAnchor>
  <xdr:twoCellAnchor>
    <xdr:from>
      <xdr:col>7</xdr:col>
      <xdr:colOff>744500</xdr:colOff>
      <xdr:row>23</xdr:row>
      <xdr:rowOff>57150</xdr:rowOff>
    </xdr:from>
    <xdr:to>
      <xdr:col>10</xdr:col>
      <xdr:colOff>690418</xdr:colOff>
      <xdr:row>25</xdr:row>
      <xdr:rowOff>132671</xdr:rowOff>
    </xdr:to>
    <xdr:sp macro="" textlink="">
      <xdr:nvSpPr>
        <xdr:cNvPr id="10" name="Rechteck: abgerundete Ecken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5048E26-7229-4418-BFB6-FF3880D435D0}"/>
            </a:ext>
          </a:extLst>
        </xdr:cNvPr>
        <xdr:cNvSpPr/>
      </xdr:nvSpPr>
      <xdr:spPr>
        <a:xfrm>
          <a:off x="6078500" y="6229350"/>
          <a:ext cx="2231918" cy="456521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Debitoren-Management</a:t>
          </a:r>
          <a:endParaRPr lang="de-DE" sz="1050"/>
        </a:p>
      </xdr:txBody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304800</xdr:colOff>
      <xdr:row>11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D7C31FF9-9ABD-CC1A-84FC-1FA15FD86ED1}"/>
            </a:ext>
          </a:extLst>
        </xdr:cNvPr>
        <xdr:cNvSpPr>
          <a:spLocks noChangeAspect="1" noChangeArrowheads="1"/>
        </xdr:cNvSpPr>
      </xdr:nvSpPr>
      <xdr:spPr bwMode="auto">
        <a:xfrm>
          <a:off x="10668000" y="32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638174</xdr:colOff>
      <xdr:row>9</xdr:row>
      <xdr:rowOff>38100</xdr:rowOff>
    </xdr:from>
    <xdr:to>
      <xdr:col>19</xdr:col>
      <xdr:colOff>107949</xdr:colOff>
      <xdr:row>16</xdr:row>
      <xdr:rowOff>104776</xdr:rowOff>
    </xdr:to>
    <xdr:pic>
      <xdr:nvPicPr>
        <xdr:cNvPr id="12" name="Grafik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193CD8-938D-16EA-4EED-4FC8EA6795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186"/>
        <a:stretch/>
      </xdr:blipFill>
      <xdr:spPr>
        <a:xfrm>
          <a:off x="10544174" y="2857500"/>
          <a:ext cx="4041775" cy="2085976"/>
        </a:xfrm>
        <a:prstGeom prst="rect">
          <a:avLst/>
        </a:prstGeom>
      </xdr:spPr>
    </xdr:pic>
    <xdr:clientData/>
  </xdr:twoCellAnchor>
  <xdr:twoCellAnchor>
    <xdr:from>
      <xdr:col>16</xdr:col>
      <xdr:colOff>9525</xdr:colOff>
      <xdr:row>17</xdr:row>
      <xdr:rowOff>133350</xdr:rowOff>
    </xdr:from>
    <xdr:to>
      <xdr:col>18</xdr:col>
      <xdr:colOff>609600</xdr:colOff>
      <xdr:row>21</xdr:row>
      <xdr:rowOff>85725</xdr:rowOff>
    </xdr:to>
    <xdr:sp macro="" textlink="">
      <xdr:nvSpPr>
        <xdr:cNvPr id="13" name="Rechteck: abgerundete Ecken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2434530-C6FD-439E-8A3E-2644BB7FA027}"/>
            </a:ext>
          </a:extLst>
        </xdr:cNvPr>
        <xdr:cNvSpPr/>
      </xdr:nvSpPr>
      <xdr:spPr>
        <a:xfrm>
          <a:off x="12201525" y="5162550"/>
          <a:ext cx="2124075" cy="714375"/>
        </a:xfrm>
        <a:prstGeom prst="roundRect">
          <a:avLst>
            <a:gd name="adj" fmla="val 21015"/>
          </a:avLst>
        </a:prstGeom>
        <a:solidFill>
          <a:srgbClr val="E99E9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600" b="1">
              <a:latin typeface="Poppins" panose="00000500000000000000" pitchFamily="2" charset="0"/>
              <a:cs typeface="Poppins" panose="00000500000000000000" pitchFamily="2" charset="0"/>
            </a:rPr>
            <a:t>sevDesk </a:t>
          </a:r>
          <a:r>
            <a:rPr lang="de-DE" sz="1600" b="1" baseline="0">
              <a:latin typeface="Poppins" panose="00000500000000000000" pitchFamily="2" charset="0"/>
              <a:cs typeface="Poppins" panose="00000500000000000000" pitchFamily="2" charset="0"/>
            </a:rPr>
            <a:t>testen</a:t>
          </a:r>
          <a:endParaRPr lang="de-DE" sz="1600" b="1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13</xdr:col>
      <xdr:colOff>619125</xdr:colOff>
      <xdr:row>6</xdr:row>
      <xdr:rowOff>0</xdr:rowOff>
    </xdr:from>
    <xdr:to>
      <xdr:col>19</xdr:col>
      <xdr:colOff>95250</xdr:colOff>
      <xdr:row>7</xdr:row>
      <xdr:rowOff>485775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22EDC8DC-22B7-D5F0-47FA-AA7F92950FE7}"/>
            </a:ext>
          </a:extLst>
        </xdr:cNvPr>
        <xdr:cNvSpPr/>
      </xdr:nvSpPr>
      <xdr:spPr>
        <a:xfrm>
          <a:off x="10525125" y="1905000"/>
          <a:ext cx="4048125" cy="676275"/>
        </a:xfrm>
        <a:prstGeom prst="rect">
          <a:avLst/>
        </a:prstGeom>
        <a:solidFill>
          <a:srgbClr val="4E8999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/>
        <a:lstStyle/>
        <a:p>
          <a:pPr algn="l"/>
          <a:r>
            <a:rPr lang="de-DE" sz="1400">
              <a:latin typeface="Poppins" panose="00000500000000000000" pitchFamily="2" charset="0"/>
              <a:cs typeface="Poppins" panose="00000500000000000000" pitchFamily="2" charset="0"/>
            </a:rPr>
            <a:t>Rechnung</a:t>
          </a:r>
          <a:r>
            <a:rPr lang="de-DE" sz="1400" baseline="0">
              <a:latin typeface="Poppins" panose="00000500000000000000" pitchFamily="2" charset="0"/>
              <a:cs typeface="Poppins" panose="00000500000000000000" pitchFamily="2" charset="0"/>
            </a:rPr>
            <a:t> mit Skonto schreiben - mit der Top-Software von sevDesk</a:t>
          </a:r>
          <a:endParaRPr lang="de-DE" sz="1400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2286000</xdr:colOff>
      <xdr:row>1</xdr:row>
      <xdr:rowOff>142875</xdr:rowOff>
    </xdr:from>
    <xdr:to>
      <xdr:col>4</xdr:col>
      <xdr:colOff>50860</xdr:colOff>
      <xdr:row>1</xdr:row>
      <xdr:rowOff>763525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5373EB6-7938-434F-A924-F37A42AB6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0025" y="333375"/>
          <a:ext cx="622360" cy="62065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39</xdr:row>
      <xdr:rowOff>135565</xdr:rowOff>
    </xdr:from>
    <xdr:to>
      <xdr:col>8</xdr:col>
      <xdr:colOff>257175</xdr:colOff>
      <xdr:row>42</xdr:row>
      <xdr:rowOff>18371</xdr:rowOff>
    </xdr:to>
    <xdr:sp macro="" textlink="">
      <xdr:nvSpPr>
        <xdr:cNvPr id="6" name="Rechteck: abgerundete Eck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6B53EB-D9CC-440C-8B7A-D24BD6658F3A}"/>
            </a:ext>
          </a:extLst>
        </xdr:cNvPr>
        <xdr:cNvSpPr/>
      </xdr:nvSpPr>
      <xdr:spPr>
        <a:xfrm>
          <a:off x="12534900" y="9727240"/>
          <a:ext cx="2228850" cy="454306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Buchhaltungs-Software</a:t>
          </a:r>
          <a:endParaRPr lang="de-DE" sz="1050"/>
        </a:p>
      </xdr:txBody>
    </xdr:sp>
    <xdr:clientData/>
  </xdr:twoCellAnchor>
  <xdr:twoCellAnchor>
    <xdr:from>
      <xdr:col>8</xdr:col>
      <xdr:colOff>732666</xdr:colOff>
      <xdr:row>39</xdr:row>
      <xdr:rowOff>133350</xdr:rowOff>
    </xdr:from>
    <xdr:to>
      <xdr:col>9</xdr:col>
      <xdr:colOff>992909</xdr:colOff>
      <xdr:row>42</xdr:row>
      <xdr:rowOff>18371</xdr:rowOff>
    </xdr:to>
    <xdr:sp macro="" textlink="">
      <xdr:nvSpPr>
        <xdr:cNvPr id="7" name="Rechteck: abgerundete Eck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3154AF-B34A-493B-88AC-D33879AB7B48}"/>
            </a:ext>
          </a:extLst>
        </xdr:cNvPr>
        <xdr:cNvSpPr/>
      </xdr:nvSpPr>
      <xdr:spPr>
        <a:xfrm>
          <a:off x="15239241" y="9725025"/>
          <a:ext cx="2231918" cy="456521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Rechnungssoftware</a:t>
          </a:r>
          <a:endParaRPr lang="de-DE" sz="1050"/>
        </a:p>
      </xdr:txBody>
    </xdr:sp>
    <xdr:clientData/>
  </xdr:twoCellAnchor>
  <xdr:twoCellAnchor editAs="oneCell">
    <xdr:from>
      <xdr:col>12</xdr:col>
      <xdr:colOff>19049</xdr:colOff>
      <xdr:row>22</xdr:row>
      <xdr:rowOff>0</xdr:rowOff>
    </xdr:from>
    <xdr:to>
      <xdr:col>14</xdr:col>
      <xdr:colOff>117474</xdr:colOff>
      <xdr:row>32</xdr:row>
      <xdr:rowOff>180976</xdr:rowOff>
    </xdr:to>
    <xdr:pic>
      <xdr:nvPicPr>
        <xdr:cNvPr id="8" name="Grafik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6DB12B-E43E-4A7F-9F32-1F6BCE7B4A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186"/>
        <a:stretch/>
      </xdr:blipFill>
      <xdr:spPr>
        <a:xfrm>
          <a:off x="22412324" y="6353175"/>
          <a:ext cx="4041775" cy="2085976"/>
        </a:xfrm>
        <a:prstGeom prst="rect">
          <a:avLst/>
        </a:prstGeom>
      </xdr:spPr>
    </xdr:pic>
    <xdr:clientData/>
  </xdr:twoCellAnchor>
  <xdr:twoCellAnchor>
    <xdr:from>
      <xdr:col>12</xdr:col>
      <xdr:colOff>1676400</xdr:colOff>
      <xdr:row>34</xdr:row>
      <xdr:rowOff>19050</xdr:rowOff>
    </xdr:from>
    <xdr:to>
      <xdr:col>13</xdr:col>
      <xdr:colOff>1828800</xdr:colOff>
      <xdr:row>37</xdr:row>
      <xdr:rowOff>161925</xdr:rowOff>
    </xdr:to>
    <xdr:sp macro="" textlink="">
      <xdr:nvSpPr>
        <xdr:cNvPr id="9" name="Rechteck: abgerundete Ecken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5E54DA3-54E9-4FF7-A165-1E3F9DDBB490}"/>
            </a:ext>
          </a:extLst>
        </xdr:cNvPr>
        <xdr:cNvSpPr/>
      </xdr:nvSpPr>
      <xdr:spPr>
        <a:xfrm>
          <a:off x="24069675" y="8658225"/>
          <a:ext cx="2124075" cy="714375"/>
        </a:xfrm>
        <a:prstGeom prst="roundRect">
          <a:avLst>
            <a:gd name="adj" fmla="val 21015"/>
          </a:avLst>
        </a:prstGeom>
        <a:solidFill>
          <a:srgbClr val="E99E9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600" b="1">
              <a:latin typeface="Poppins" panose="00000500000000000000" pitchFamily="2" charset="0"/>
              <a:cs typeface="Poppins" panose="00000500000000000000" pitchFamily="2" charset="0"/>
            </a:rPr>
            <a:t>sevDesk </a:t>
          </a:r>
          <a:r>
            <a:rPr lang="de-DE" sz="1600" b="1" baseline="0">
              <a:latin typeface="Poppins" panose="00000500000000000000" pitchFamily="2" charset="0"/>
              <a:cs typeface="Poppins" panose="00000500000000000000" pitchFamily="2" charset="0"/>
            </a:rPr>
            <a:t>testen</a:t>
          </a:r>
          <a:endParaRPr lang="de-DE" sz="1600" b="1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104775</xdr:colOff>
      <xdr:row>20</xdr:row>
      <xdr:rowOff>104775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A1E74037-C232-4662-84CC-4FED2C79529C}"/>
            </a:ext>
          </a:extLst>
        </xdr:cNvPr>
        <xdr:cNvSpPr/>
      </xdr:nvSpPr>
      <xdr:spPr>
        <a:xfrm>
          <a:off x="22393275" y="5400675"/>
          <a:ext cx="4048125" cy="676275"/>
        </a:xfrm>
        <a:prstGeom prst="rect">
          <a:avLst/>
        </a:prstGeom>
        <a:solidFill>
          <a:srgbClr val="4E8999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/>
        <a:lstStyle/>
        <a:p>
          <a:pPr algn="l"/>
          <a:r>
            <a:rPr lang="de-DE" sz="1400">
              <a:latin typeface="Poppins" panose="00000500000000000000" pitchFamily="2" charset="0"/>
              <a:cs typeface="Poppins" panose="00000500000000000000" pitchFamily="2" charset="0"/>
            </a:rPr>
            <a:t>Rechnung</a:t>
          </a:r>
          <a:r>
            <a:rPr lang="de-DE" sz="1400" baseline="0">
              <a:latin typeface="Poppins" panose="00000500000000000000" pitchFamily="2" charset="0"/>
              <a:cs typeface="Poppins" panose="00000500000000000000" pitchFamily="2" charset="0"/>
            </a:rPr>
            <a:t> mit Skonto schreiben - mit der Top-Software von sevDesk</a:t>
          </a:r>
          <a:endParaRPr lang="de-DE" sz="1400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2</xdr:col>
      <xdr:colOff>47625</xdr:colOff>
      <xdr:row>9</xdr:row>
      <xdr:rowOff>145090</xdr:rowOff>
    </xdr:from>
    <xdr:to>
      <xdr:col>3</xdr:col>
      <xdr:colOff>133350</xdr:colOff>
      <xdr:row>12</xdr:row>
      <xdr:rowOff>27896</xdr:rowOff>
    </xdr:to>
    <xdr:sp macro="" textlink="">
      <xdr:nvSpPr>
        <xdr:cNvPr id="21" name="Rechteck: abgerundete Ecken 2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DE3FE-A02C-4FC7-827D-0A8693956BD1}"/>
            </a:ext>
          </a:extLst>
        </xdr:cNvPr>
        <xdr:cNvSpPr/>
      </xdr:nvSpPr>
      <xdr:spPr>
        <a:xfrm>
          <a:off x="3438525" y="4555165"/>
          <a:ext cx="2228850" cy="454306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Buchhaltungs-Software</a:t>
          </a:r>
          <a:endParaRPr lang="de-DE" sz="1050"/>
        </a:p>
      </xdr:txBody>
    </xdr:sp>
    <xdr:clientData/>
  </xdr:twoCellAnchor>
  <xdr:twoCellAnchor>
    <xdr:from>
      <xdr:col>3</xdr:col>
      <xdr:colOff>608841</xdr:colOff>
      <xdr:row>9</xdr:row>
      <xdr:rowOff>142875</xdr:rowOff>
    </xdr:from>
    <xdr:to>
      <xdr:col>3</xdr:col>
      <xdr:colOff>2840759</xdr:colOff>
      <xdr:row>12</xdr:row>
      <xdr:rowOff>27896</xdr:rowOff>
    </xdr:to>
    <xdr:sp macro="" textlink="">
      <xdr:nvSpPr>
        <xdr:cNvPr id="22" name="Rechteck: abgerundete Ecken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67B7398-D65F-4364-BF42-4651F07A1C3B}"/>
            </a:ext>
          </a:extLst>
        </xdr:cNvPr>
        <xdr:cNvSpPr/>
      </xdr:nvSpPr>
      <xdr:spPr>
        <a:xfrm>
          <a:off x="6142866" y="4552950"/>
          <a:ext cx="2231918" cy="456521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Rechnungssoftware</a:t>
          </a:r>
          <a:endParaRPr lang="de-DE" sz="1050"/>
        </a:p>
      </xdr:txBody>
    </xdr:sp>
    <xdr:clientData/>
  </xdr:twoCellAnchor>
  <xdr:twoCellAnchor editAs="oneCell">
    <xdr:from>
      <xdr:col>5</xdr:col>
      <xdr:colOff>1409699</xdr:colOff>
      <xdr:row>1</xdr:row>
      <xdr:rowOff>962025</xdr:rowOff>
    </xdr:from>
    <xdr:to>
      <xdr:col>7</xdr:col>
      <xdr:colOff>1508124</xdr:colOff>
      <xdr:row>6</xdr:row>
      <xdr:rowOff>228601</xdr:rowOff>
    </xdr:to>
    <xdr:pic>
      <xdr:nvPicPr>
        <xdr:cNvPr id="23" name="Grafik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7243446-FD37-40BA-85AD-891B7AC3EC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186"/>
        <a:stretch/>
      </xdr:blipFill>
      <xdr:spPr>
        <a:xfrm>
          <a:off x="10001249" y="1152525"/>
          <a:ext cx="4041775" cy="2085976"/>
        </a:xfrm>
        <a:prstGeom prst="rect">
          <a:avLst/>
        </a:prstGeom>
      </xdr:spPr>
    </xdr:pic>
    <xdr:clientData/>
  </xdr:twoCellAnchor>
  <xdr:twoCellAnchor>
    <xdr:from>
      <xdr:col>6</xdr:col>
      <xdr:colOff>1095375</xdr:colOff>
      <xdr:row>6</xdr:row>
      <xdr:rowOff>447675</xdr:rowOff>
    </xdr:from>
    <xdr:to>
      <xdr:col>7</xdr:col>
      <xdr:colOff>1247775</xdr:colOff>
      <xdr:row>8</xdr:row>
      <xdr:rowOff>485775</xdr:rowOff>
    </xdr:to>
    <xdr:sp macro="" textlink="">
      <xdr:nvSpPr>
        <xdr:cNvPr id="24" name="Rechteck: abgerundete Ecken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7CB74C-EDDC-479D-910E-74143195386B}"/>
            </a:ext>
          </a:extLst>
        </xdr:cNvPr>
        <xdr:cNvSpPr/>
      </xdr:nvSpPr>
      <xdr:spPr>
        <a:xfrm>
          <a:off x="11658600" y="3457575"/>
          <a:ext cx="2124075" cy="714375"/>
        </a:xfrm>
        <a:prstGeom prst="roundRect">
          <a:avLst>
            <a:gd name="adj" fmla="val 21015"/>
          </a:avLst>
        </a:prstGeom>
        <a:solidFill>
          <a:srgbClr val="E99E9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600" b="1">
              <a:latin typeface="Poppins" panose="00000500000000000000" pitchFamily="2" charset="0"/>
              <a:cs typeface="Poppins" panose="00000500000000000000" pitchFamily="2" charset="0"/>
            </a:rPr>
            <a:t>sevDesk </a:t>
          </a:r>
          <a:r>
            <a:rPr lang="de-DE" sz="1600" b="1" baseline="0">
              <a:latin typeface="Poppins" panose="00000500000000000000" pitchFamily="2" charset="0"/>
              <a:cs typeface="Poppins" panose="00000500000000000000" pitchFamily="2" charset="0"/>
            </a:rPr>
            <a:t>testen</a:t>
          </a:r>
          <a:endParaRPr lang="de-DE" sz="1600" b="1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5</xdr:col>
      <xdr:colOff>1390650</xdr:colOff>
      <xdr:row>1</xdr:row>
      <xdr:rowOff>9525</xdr:rowOff>
    </xdr:from>
    <xdr:to>
      <xdr:col>7</xdr:col>
      <xdr:colOff>1495425</xdr:colOff>
      <xdr:row>1</xdr:row>
      <xdr:rowOff>685800</xdr:rowOff>
    </xdr:to>
    <xdr:sp macro="" textlink="">
      <xdr:nvSpPr>
        <xdr:cNvPr id="25" name="Rechteck 24">
          <a:extLst>
            <a:ext uri="{FF2B5EF4-FFF2-40B4-BE49-F238E27FC236}">
              <a16:creationId xmlns:a16="http://schemas.microsoft.com/office/drawing/2014/main" id="{32FC36E9-7F9B-4BDC-A469-2F31C474140D}"/>
            </a:ext>
          </a:extLst>
        </xdr:cNvPr>
        <xdr:cNvSpPr/>
      </xdr:nvSpPr>
      <xdr:spPr>
        <a:xfrm>
          <a:off x="9982200" y="200025"/>
          <a:ext cx="4048125" cy="676275"/>
        </a:xfrm>
        <a:prstGeom prst="rect">
          <a:avLst/>
        </a:prstGeom>
        <a:solidFill>
          <a:srgbClr val="4E8999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/>
        <a:lstStyle/>
        <a:p>
          <a:pPr algn="ctr"/>
          <a:r>
            <a:rPr lang="de-DE" sz="1400">
              <a:latin typeface="Poppins" panose="00000500000000000000" pitchFamily="2" charset="0"/>
              <a:cs typeface="Poppins" panose="00000500000000000000" pitchFamily="2" charset="0"/>
            </a:rPr>
            <a:t>Rechnung</a:t>
          </a:r>
          <a:r>
            <a:rPr lang="de-DE" sz="1400" baseline="0">
              <a:latin typeface="Poppins" panose="00000500000000000000" pitchFamily="2" charset="0"/>
              <a:cs typeface="Poppins" panose="00000500000000000000" pitchFamily="2" charset="0"/>
            </a:rPr>
            <a:t> mit Skonto schreiben - mit der Top-Software von sevDesk</a:t>
          </a:r>
          <a:endParaRPr lang="de-DE" sz="1400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1152525</xdr:colOff>
      <xdr:row>1</xdr:row>
      <xdr:rowOff>133350</xdr:rowOff>
    </xdr:from>
    <xdr:to>
      <xdr:col>4</xdr:col>
      <xdr:colOff>1774885</xdr:colOff>
      <xdr:row>2</xdr:row>
      <xdr:rowOff>153925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0E95283-2DAD-4C6B-A33F-C6EB26FB0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323850"/>
          <a:ext cx="622360" cy="620650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18</xdr:row>
      <xdr:rowOff>126040</xdr:rowOff>
    </xdr:from>
    <xdr:to>
      <xdr:col>3</xdr:col>
      <xdr:colOff>142875</xdr:colOff>
      <xdr:row>21</xdr:row>
      <xdr:rowOff>8846</xdr:rowOff>
    </xdr:to>
    <xdr:sp macro="" textlink="">
      <xdr:nvSpPr>
        <xdr:cNvPr id="7" name="Rechteck: abgerundete Eck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5614942-E5A1-4421-A1F6-5C9EC21291CE}"/>
            </a:ext>
          </a:extLst>
        </xdr:cNvPr>
        <xdr:cNvSpPr/>
      </xdr:nvSpPr>
      <xdr:spPr>
        <a:xfrm>
          <a:off x="4095750" y="7345990"/>
          <a:ext cx="2228850" cy="454306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Buchhaltungs-Software</a:t>
          </a:r>
          <a:endParaRPr lang="de-DE" sz="1050"/>
        </a:p>
      </xdr:txBody>
    </xdr:sp>
    <xdr:clientData/>
  </xdr:twoCellAnchor>
  <xdr:twoCellAnchor>
    <xdr:from>
      <xdr:col>3</xdr:col>
      <xdr:colOff>618366</xdr:colOff>
      <xdr:row>18</xdr:row>
      <xdr:rowOff>123825</xdr:rowOff>
    </xdr:from>
    <xdr:to>
      <xdr:col>3</xdr:col>
      <xdr:colOff>2850284</xdr:colOff>
      <xdr:row>21</xdr:row>
      <xdr:rowOff>8846</xdr:rowOff>
    </xdr:to>
    <xdr:sp macro="" textlink="">
      <xdr:nvSpPr>
        <xdr:cNvPr id="8" name="Rechteck: abgerundete Eck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F4494C-8561-47CC-95F3-4329EC7B4ED9}"/>
            </a:ext>
          </a:extLst>
        </xdr:cNvPr>
        <xdr:cNvSpPr/>
      </xdr:nvSpPr>
      <xdr:spPr>
        <a:xfrm>
          <a:off x="6800091" y="7343775"/>
          <a:ext cx="2231918" cy="456521"/>
        </a:xfrm>
        <a:prstGeom prst="roundRect">
          <a:avLst>
            <a:gd name="adj" fmla="val 21015"/>
          </a:avLst>
        </a:prstGeom>
        <a:solidFill>
          <a:srgbClr val="2494A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400" b="1"/>
            <a:t>Rechnungssoftware</a:t>
          </a:r>
          <a:endParaRPr lang="de-DE" sz="1050"/>
        </a:p>
      </xdr:txBody>
    </xdr:sp>
    <xdr:clientData/>
  </xdr:twoCellAnchor>
  <xdr:twoCellAnchor editAs="oneCell">
    <xdr:from>
      <xdr:col>5</xdr:col>
      <xdr:colOff>563335</xdr:colOff>
      <xdr:row>2</xdr:row>
      <xdr:rowOff>366346</xdr:rowOff>
    </xdr:from>
    <xdr:to>
      <xdr:col>7</xdr:col>
      <xdr:colOff>669506</xdr:colOff>
      <xdr:row>7</xdr:row>
      <xdr:rowOff>275179</xdr:rowOff>
    </xdr:to>
    <xdr:pic>
      <xdr:nvPicPr>
        <xdr:cNvPr id="25" name="Grafik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DF41D8-D04D-4FAD-8620-232BBEB78F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186"/>
        <a:stretch/>
      </xdr:blipFill>
      <xdr:spPr>
        <a:xfrm>
          <a:off x="11574654" y="1057170"/>
          <a:ext cx="4041775" cy="2085976"/>
        </a:xfrm>
        <a:prstGeom prst="rect">
          <a:avLst/>
        </a:prstGeom>
      </xdr:spPr>
    </xdr:pic>
    <xdr:clientData/>
  </xdr:twoCellAnchor>
  <xdr:twoCellAnchor>
    <xdr:from>
      <xdr:col>6</xdr:col>
      <xdr:colOff>252884</xdr:colOff>
      <xdr:row>8</xdr:row>
      <xdr:rowOff>54638</xdr:rowOff>
    </xdr:from>
    <xdr:to>
      <xdr:col>7</xdr:col>
      <xdr:colOff>409157</xdr:colOff>
      <xdr:row>9</xdr:row>
      <xdr:rowOff>214260</xdr:rowOff>
    </xdr:to>
    <xdr:sp macro="" textlink="">
      <xdr:nvSpPr>
        <xdr:cNvPr id="26" name="Rechteck: abgerundete Ecken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0065FE-B3D0-4FB3-ABE5-77C04073C854}"/>
            </a:ext>
          </a:extLst>
        </xdr:cNvPr>
        <xdr:cNvSpPr/>
      </xdr:nvSpPr>
      <xdr:spPr>
        <a:xfrm>
          <a:off x="13232005" y="3362220"/>
          <a:ext cx="2124075" cy="714375"/>
        </a:xfrm>
        <a:prstGeom prst="roundRect">
          <a:avLst>
            <a:gd name="adj" fmla="val 21015"/>
          </a:avLst>
        </a:prstGeom>
        <a:solidFill>
          <a:srgbClr val="E99E9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2000" rIns="72000" rtlCol="0" anchor="ctr"/>
        <a:lstStyle/>
        <a:p>
          <a:pPr algn="l"/>
          <a:r>
            <a:rPr lang="de-DE" sz="1600" b="1">
              <a:latin typeface="Poppins" panose="00000500000000000000" pitchFamily="2" charset="0"/>
              <a:cs typeface="Poppins" panose="00000500000000000000" pitchFamily="2" charset="0"/>
            </a:rPr>
            <a:t>sevDesk </a:t>
          </a:r>
          <a:r>
            <a:rPr lang="de-DE" sz="1600" b="1" baseline="0">
              <a:latin typeface="Poppins" panose="00000500000000000000" pitchFamily="2" charset="0"/>
              <a:cs typeface="Poppins" panose="00000500000000000000" pitchFamily="2" charset="0"/>
            </a:rPr>
            <a:t>testen</a:t>
          </a:r>
          <a:endParaRPr lang="de-DE" sz="1600" b="1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  <xdr:twoCellAnchor>
    <xdr:from>
      <xdr:col>5</xdr:col>
      <xdr:colOff>544286</xdr:colOff>
      <xdr:row>1</xdr:row>
      <xdr:rowOff>10467</xdr:rowOff>
    </xdr:from>
    <xdr:to>
      <xdr:col>7</xdr:col>
      <xdr:colOff>656807</xdr:colOff>
      <xdr:row>2</xdr:row>
      <xdr:rowOff>90121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3F82B6A3-3285-4673-95C4-31D98CCE37E7}"/>
            </a:ext>
          </a:extLst>
        </xdr:cNvPr>
        <xdr:cNvSpPr/>
      </xdr:nvSpPr>
      <xdr:spPr>
        <a:xfrm>
          <a:off x="11555605" y="104670"/>
          <a:ext cx="4048125" cy="676275"/>
        </a:xfrm>
        <a:prstGeom prst="rect">
          <a:avLst/>
        </a:prstGeom>
        <a:solidFill>
          <a:srgbClr val="4E8999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44000" rtlCol="0" anchor="ctr"/>
        <a:lstStyle/>
        <a:p>
          <a:pPr algn="ctr"/>
          <a:r>
            <a:rPr lang="de-DE" sz="1400">
              <a:latin typeface="Poppins" panose="00000500000000000000" pitchFamily="2" charset="0"/>
              <a:cs typeface="Poppins" panose="00000500000000000000" pitchFamily="2" charset="0"/>
            </a:rPr>
            <a:t>Rechnung</a:t>
          </a:r>
          <a:r>
            <a:rPr lang="de-DE" sz="1400" baseline="0">
              <a:latin typeface="Poppins" panose="00000500000000000000" pitchFamily="2" charset="0"/>
              <a:cs typeface="Poppins" panose="00000500000000000000" pitchFamily="2" charset="0"/>
            </a:rPr>
            <a:t> mit Skonto schreiben - mit der Top-Software von sevDesk</a:t>
          </a:r>
          <a:endParaRPr lang="de-DE" sz="1400">
            <a:latin typeface="Poppins" panose="00000500000000000000" pitchFamily="2" charset="0"/>
            <a:cs typeface="Poppins" panose="000005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EA93-7AC3-4401-9B71-181DE8BE5017}">
  <dimension ref="A1:CZ549"/>
  <sheetViews>
    <sheetView tabSelected="1" workbookViewId="0">
      <selection activeCell="B15" sqref="B15"/>
    </sheetView>
  </sheetViews>
  <sheetFormatPr baseColWidth="10" defaultColWidth="11.42578125" defaultRowHeight="15" x14ac:dyDescent="0.25"/>
  <sheetData>
    <row r="1" spans="1:10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75" x14ac:dyDescent="2.0499999999999998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04" ht="42" x14ac:dyDescent="1.1499999999999999">
      <c r="A8" s="1"/>
      <c r="B8" s="3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</row>
    <row r="9" spans="1:10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1:10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0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</row>
    <row r="12" spans="1:104" ht="42" x14ac:dyDescent="1.1499999999999999">
      <c r="A12" s="1"/>
      <c r="B12" s="3" t="s">
        <v>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0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</row>
    <row r="14" spans="1:10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5" spans="1:104" x14ac:dyDescent="0.2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42" x14ac:dyDescent="1.1499999999999999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0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</row>
    <row r="21" spans="1:10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</row>
    <row r="22" spans="1:10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</row>
    <row r="23" spans="1:10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</row>
    <row r="26" spans="1:10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0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</row>
    <row r="30" spans="1:10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0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</row>
    <row r="36" spans="1:10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</row>
    <row r="37" spans="1:10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</row>
    <row r="38" spans="1:10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0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</row>
    <row r="45" spans="1:10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  <row r="101" spans="1:10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</row>
    <row r="102" spans="1:10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</row>
    <row r="103" spans="1:10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</row>
    <row r="104" spans="1:10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</row>
    <row r="105" spans="1:10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</row>
    <row r="106" spans="1:10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  <row r="108" spans="1:10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</row>
    <row r="109" spans="1:10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</row>
    <row r="110" spans="1:10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</row>
    <row r="111" spans="1:10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</row>
    <row r="112" spans="1:10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</row>
    <row r="113" spans="1:10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</row>
    <row r="114" spans="1:10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</row>
    <row r="115" spans="1:10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</row>
    <row r="116" spans="1:10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</row>
    <row r="117" spans="1:10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</row>
    <row r="118" spans="1:10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</row>
    <row r="119" spans="1:10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</row>
    <row r="120" spans="1:10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</row>
    <row r="121" spans="1:10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</row>
    <row r="122" spans="1:10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</row>
    <row r="123" spans="1:10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</row>
    <row r="124" spans="1:10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</row>
    <row r="125" spans="1:10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</row>
    <row r="126" spans="1:10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</row>
    <row r="127" spans="1:10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</row>
    <row r="128" spans="1:10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</row>
    <row r="129" spans="1:10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</row>
    <row r="130" spans="1:10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</row>
    <row r="131" spans="1:10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</row>
    <row r="132" spans="1:10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</row>
    <row r="133" spans="1:10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</row>
    <row r="134" spans="1:10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</row>
    <row r="135" spans="1:10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</row>
    <row r="136" spans="1:10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</row>
    <row r="137" spans="1:10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</row>
    <row r="138" spans="1:10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</row>
    <row r="139" spans="1:10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</row>
    <row r="140" spans="1:10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</row>
    <row r="141" spans="1:10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</row>
    <row r="142" spans="1:10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</row>
    <row r="143" spans="1:10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</row>
    <row r="144" spans="1:10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</row>
    <row r="145" spans="1:10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</row>
    <row r="146" spans="1:10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</row>
    <row r="147" spans="1:10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</row>
    <row r="148" spans="1:10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</row>
    <row r="149" spans="1:10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</row>
    <row r="150" spans="1:10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</row>
    <row r="151" spans="1:10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</row>
    <row r="152" spans="1:10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</row>
    <row r="153" spans="1:10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</row>
    <row r="154" spans="1:10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</row>
    <row r="155" spans="1:10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</row>
    <row r="156" spans="1:10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</row>
    <row r="157" spans="1:10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</row>
    <row r="158" spans="1:10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</row>
    <row r="159" spans="1:10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</row>
    <row r="160" spans="1:10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</row>
    <row r="161" spans="1:10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</row>
    <row r="162" spans="1:10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</row>
    <row r="163" spans="1:10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</row>
    <row r="164" spans="1:10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</row>
    <row r="165" spans="1:10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</row>
    <row r="166" spans="1:10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</row>
    <row r="167" spans="1:10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</row>
    <row r="168" spans="1:10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</row>
    <row r="169" spans="1:10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</row>
    <row r="170" spans="1:10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</row>
    <row r="171" spans="1:10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</row>
    <row r="172" spans="1:10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</row>
    <row r="173" spans="1:104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</row>
    <row r="174" spans="1:104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</row>
    <row r="175" spans="1:104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</row>
    <row r="176" spans="1:104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</row>
    <row r="177" spans="1:104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</row>
    <row r="178" spans="1:104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</row>
    <row r="179" spans="1:104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</row>
    <row r="180" spans="1:104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</row>
    <row r="181" spans="1:104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</row>
    <row r="182" spans="1:104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</row>
    <row r="183" spans="1:104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</row>
    <row r="184" spans="1:104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</row>
    <row r="185" spans="1:104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</row>
    <row r="186" spans="1:104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</row>
    <row r="187" spans="1:104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</row>
    <row r="188" spans="1:104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</row>
    <row r="189" spans="1:104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</row>
    <row r="190" spans="1:104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</row>
    <row r="191" spans="1:104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</row>
    <row r="192" spans="1:104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</row>
    <row r="193" spans="1:104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</row>
    <row r="194" spans="1:104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</row>
    <row r="195" spans="1:104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</row>
    <row r="196" spans="1:104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</row>
    <row r="197" spans="1:104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</row>
    <row r="198" spans="1:104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</row>
    <row r="199" spans="1:104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</row>
    <row r="200" spans="1:104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</row>
    <row r="201" spans="1:104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</row>
    <row r="202" spans="1:104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</row>
    <row r="203" spans="1:104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</row>
    <row r="204" spans="1:104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</row>
    <row r="205" spans="1:104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</row>
    <row r="206" spans="1:104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</row>
    <row r="207" spans="1:104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</row>
    <row r="208" spans="1:104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</row>
    <row r="209" spans="1:104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</row>
    <row r="210" spans="1:104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</row>
    <row r="211" spans="1:104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</row>
    <row r="212" spans="1:104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</row>
    <row r="213" spans="1:104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</row>
    <row r="214" spans="1:104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</row>
    <row r="215" spans="1:104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</row>
    <row r="216" spans="1:104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</row>
    <row r="217" spans="1:104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</row>
    <row r="218" spans="1:104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</row>
    <row r="219" spans="1:104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</row>
    <row r="220" spans="1:104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</row>
    <row r="221" spans="1:104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</row>
    <row r="222" spans="1:104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</row>
    <row r="223" spans="1:104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</row>
    <row r="224" spans="1:104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</row>
    <row r="225" spans="1:104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</row>
    <row r="226" spans="1:104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</row>
    <row r="227" spans="1:104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</row>
    <row r="228" spans="1:104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</row>
    <row r="229" spans="1:104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</row>
    <row r="230" spans="1:104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</row>
    <row r="231" spans="1:104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</row>
    <row r="232" spans="1:104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</row>
    <row r="233" spans="1:104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</row>
    <row r="234" spans="1:104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</row>
    <row r="235" spans="1:104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</row>
    <row r="236" spans="1:104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</row>
    <row r="237" spans="1:104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</row>
    <row r="238" spans="1:104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</row>
    <row r="239" spans="1:104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</row>
    <row r="240" spans="1:104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</row>
    <row r="241" spans="1:104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</row>
    <row r="242" spans="1:104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</row>
    <row r="243" spans="1:104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</row>
    <row r="244" spans="1:104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</row>
    <row r="245" spans="1:104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</row>
    <row r="246" spans="1:104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</row>
    <row r="247" spans="1:104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</row>
    <row r="248" spans="1:104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</row>
    <row r="249" spans="1:104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</row>
    <row r="250" spans="1:104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</row>
    <row r="251" spans="1:104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</row>
    <row r="252" spans="1:104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</row>
    <row r="253" spans="1:104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</row>
    <row r="254" spans="1:104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</row>
    <row r="255" spans="1:104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</row>
    <row r="256" spans="1:104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</row>
    <row r="257" spans="1:104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</row>
    <row r="258" spans="1:104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</row>
    <row r="259" spans="1:104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</row>
    <row r="260" spans="1:104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</row>
    <row r="261" spans="1:104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</row>
    <row r="262" spans="1:104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</row>
    <row r="263" spans="1:104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</row>
    <row r="264" spans="1:104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</row>
    <row r="265" spans="1:104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</row>
    <row r="266" spans="1:104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</row>
    <row r="267" spans="1:104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</row>
    <row r="268" spans="1:104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</row>
    <row r="269" spans="1:104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</row>
    <row r="270" spans="1:104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</row>
    <row r="271" spans="1:104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</row>
    <row r="272" spans="1:104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</row>
    <row r="273" spans="1:104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</row>
    <row r="274" spans="1:104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</row>
    <row r="275" spans="1:104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</row>
    <row r="276" spans="1:104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</row>
    <row r="277" spans="1:104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</row>
    <row r="278" spans="1:104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</row>
    <row r="279" spans="1:104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</row>
    <row r="280" spans="1:104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</row>
    <row r="281" spans="1:104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</row>
    <row r="282" spans="1:104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</row>
    <row r="283" spans="1:104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</row>
    <row r="284" spans="1:104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</row>
    <row r="285" spans="1:104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</row>
    <row r="286" spans="1:104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</row>
    <row r="287" spans="1:104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</row>
    <row r="288" spans="1:104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</row>
    <row r="289" spans="1:104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</row>
    <row r="290" spans="1:104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</row>
    <row r="291" spans="1:104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</row>
    <row r="292" spans="1:104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</row>
    <row r="293" spans="1:104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</row>
    <row r="294" spans="1:104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</row>
    <row r="295" spans="1:104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</row>
    <row r="296" spans="1:104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</row>
    <row r="297" spans="1:104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</row>
    <row r="298" spans="1:104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</row>
    <row r="299" spans="1:104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</row>
    <row r="300" spans="1:104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</row>
    <row r="301" spans="1:104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</row>
    <row r="302" spans="1:104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</row>
    <row r="303" spans="1:104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</row>
    <row r="304" spans="1:104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</row>
    <row r="305" spans="1:104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</row>
    <row r="306" spans="1:104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</row>
    <row r="307" spans="1:104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</row>
    <row r="308" spans="1:104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</row>
    <row r="309" spans="1:104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</row>
    <row r="310" spans="1:104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</row>
    <row r="311" spans="1:104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</row>
    <row r="312" spans="1:104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</row>
    <row r="313" spans="1:104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</row>
    <row r="314" spans="1:104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</row>
    <row r="315" spans="1:104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</row>
    <row r="316" spans="1:104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</row>
    <row r="317" spans="1:104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</row>
    <row r="318" spans="1:104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</row>
    <row r="319" spans="1:104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</row>
    <row r="320" spans="1:104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</row>
    <row r="321" spans="1:104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</row>
    <row r="322" spans="1:104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</row>
    <row r="323" spans="1:104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</row>
    <row r="324" spans="1:104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</row>
    <row r="325" spans="1:104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</row>
    <row r="326" spans="1:104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</row>
    <row r="327" spans="1:104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</row>
    <row r="328" spans="1:104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</row>
    <row r="329" spans="1:104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</row>
    <row r="330" spans="1:104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</row>
    <row r="331" spans="1:104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</row>
    <row r="332" spans="1:104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</row>
    <row r="333" spans="1:104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</row>
    <row r="334" spans="1:104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</row>
    <row r="335" spans="1:104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</row>
    <row r="336" spans="1:104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</row>
    <row r="337" spans="1:104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</row>
    <row r="338" spans="1:104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</row>
    <row r="339" spans="1:104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</row>
    <row r="340" spans="1:104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</row>
    <row r="341" spans="1:104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</row>
    <row r="342" spans="1:104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</row>
    <row r="343" spans="1:104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</row>
    <row r="344" spans="1:104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</row>
    <row r="345" spans="1:104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</row>
    <row r="346" spans="1:104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</row>
    <row r="347" spans="1:104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</row>
    <row r="348" spans="1:104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</row>
    <row r="349" spans="1:104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</row>
    <row r="350" spans="1:104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</row>
    <row r="351" spans="1:104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</row>
    <row r="352" spans="1:104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</row>
    <row r="353" spans="1:104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</row>
    <row r="354" spans="1:104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</row>
    <row r="355" spans="1:104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</row>
    <row r="356" spans="1:104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</row>
    <row r="357" spans="1:104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</row>
    <row r="358" spans="1:104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</row>
    <row r="359" spans="1:104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</row>
    <row r="360" spans="1:104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</row>
    <row r="361" spans="1:104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</row>
    <row r="362" spans="1:104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</row>
    <row r="363" spans="1:104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</row>
    <row r="364" spans="1:104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</row>
    <row r="365" spans="1:104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</row>
    <row r="366" spans="1:104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</row>
    <row r="367" spans="1:104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</row>
    <row r="368" spans="1:104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</row>
    <row r="369" spans="1:104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</row>
    <row r="370" spans="1:104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</row>
    <row r="371" spans="1:104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</row>
    <row r="372" spans="1:104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</row>
    <row r="373" spans="1:104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</row>
    <row r="374" spans="1:104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</row>
    <row r="375" spans="1:104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</row>
    <row r="376" spans="1:104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</row>
    <row r="377" spans="1:104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</row>
    <row r="378" spans="1:104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</row>
    <row r="379" spans="1:104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</row>
    <row r="380" spans="1:104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</row>
    <row r="381" spans="1:104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</row>
    <row r="382" spans="1:104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</row>
    <row r="383" spans="1:104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</row>
    <row r="384" spans="1:104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</row>
    <row r="385" spans="1:104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</row>
    <row r="386" spans="1:104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</row>
    <row r="387" spans="1:104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</row>
    <row r="388" spans="1:104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</row>
    <row r="389" spans="1:104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</row>
    <row r="390" spans="1:104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</row>
    <row r="391" spans="1:104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</row>
    <row r="392" spans="1:104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</row>
    <row r="393" spans="1:104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</row>
    <row r="394" spans="1:104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</row>
    <row r="395" spans="1:104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</row>
    <row r="396" spans="1:104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</row>
    <row r="397" spans="1:104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</row>
    <row r="398" spans="1:104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</row>
    <row r="399" spans="1:104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</row>
    <row r="400" spans="1:104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</row>
    <row r="401" spans="1:104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</row>
    <row r="402" spans="1:104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</row>
    <row r="403" spans="1:104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</row>
    <row r="404" spans="1:104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</row>
    <row r="405" spans="1:104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</row>
    <row r="406" spans="1:104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</row>
    <row r="407" spans="1:104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</row>
    <row r="408" spans="1:104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</row>
    <row r="409" spans="1:104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</row>
    <row r="410" spans="1:104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</row>
    <row r="411" spans="1:104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</row>
    <row r="412" spans="1:104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</row>
    <row r="413" spans="1:104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</row>
    <row r="414" spans="1:104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</row>
    <row r="415" spans="1:104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</row>
    <row r="416" spans="1:104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</row>
    <row r="417" spans="1:104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</row>
    <row r="418" spans="1:104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</row>
    <row r="419" spans="1:104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</row>
    <row r="420" spans="1:104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</row>
    <row r="421" spans="1:104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</row>
    <row r="422" spans="1:104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</row>
    <row r="423" spans="1:104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</row>
    <row r="424" spans="1:104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</row>
    <row r="425" spans="1:104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</row>
    <row r="426" spans="1:104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</row>
    <row r="427" spans="1:104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</row>
    <row r="428" spans="1:104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</row>
    <row r="429" spans="1:104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</row>
    <row r="430" spans="1:104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</row>
    <row r="431" spans="1:104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</row>
    <row r="432" spans="1:104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</row>
    <row r="433" spans="1:104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</row>
    <row r="434" spans="1:104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</row>
    <row r="435" spans="1:104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</row>
    <row r="436" spans="1:104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</row>
    <row r="437" spans="1:104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</row>
    <row r="438" spans="1:104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</row>
    <row r="439" spans="1:104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</row>
    <row r="440" spans="1:104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</row>
    <row r="441" spans="1:104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</row>
    <row r="442" spans="1:104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</row>
    <row r="443" spans="1:104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</row>
    <row r="444" spans="1:104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</row>
    <row r="445" spans="1:104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</row>
    <row r="446" spans="1:104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</row>
    <row r="447" spans="1:104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</row>
    <row r="448" spans="1:104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</row>
    <row r="449" spans="1:104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</row>
    <row r="450" spans="1:104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</row>
    <row r="451" spans="1:104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</row>
    <row r="452" spans="1:104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</row>
    <row r="453" spans="1:104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</row>
    <row r="454" spans="1:104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</row>
    <row r="455" spans="1:104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</row>
    <row r="456" spans="1:104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</row>
    <row r="457" spans="1:104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</row>
    <row r="458" spans="1:104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</row>
    <row r="459" spans="1:104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</row>
    <row r="460" spans="1:104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</row>
    <row r="461" spans="1:104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</row>
    <row r="462" spans="1:104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</row>
    <row r="463" spans="1:104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</row>
    <row r="464" spans="1:104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</row>
    <row r="465" spans="1:104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</row>
    <row r="466" spans="1:104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</row>
    <row r="467" spans="1:104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</row>
    <row r="468" spans="1:104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</row>
    <row r="469" spans="1:104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</row>
    <row r="470" spans="1:104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</row>
    <row r="471" spans="1:104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</row>
    <row r="472" spans="1:104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</row>
    <row r="473" spans="1:104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</row>
    <row r="474" spans="1:104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</row>
    <row r="475" spans="1:104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</row>
    <row r="476" spans="1:104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</row>
    <row r="477" spans="1:104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</row>
    <row r="478" spans="1:104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</row>
    <row r="479" spans="1:104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</row>
    <row r="480" spans="1:104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</row>
    <row r="481" spans="1:104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</row>
    <row r="482" spans="1:104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</row>
    <row r="483" spans="1:104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</row>
    <row r="484" spans="1:104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</row>
    <row r="485" spans="1:104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</row>
    <row r="486" spans="1:104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</row>
    <row r="487" spans="1:104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</row>
    <row r="488" spans="1:104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</row>
    <row r="489" spans="1:104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</row>
    <row r="490" spans="1:104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</row>
    <row r="491" spans="1:104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</row>
    <row r="492" spans="1:104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</row>
    <row r="493" spans="1:104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</row>
    <row r="494" spans="1:104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</row>
    <row r="495" spans="1:104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</row>
    <row r="496" spans="1:104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</row>
    <row r="497" spans="1:104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</row>
    <row r="498" spans="1:104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</row>
    <row r="499" spans="1:104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</row>
    <row r="500" spans="1:104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</row>
    <row r="501" spans="1:104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</row>
    <row r="502" spans="1:104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</row>
    <row r="503" spans="1:104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</row>
    <row r="504" spans="1:104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</row>
    <row r="505" spans="1:104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</row>
    <row r="506" spans="1:104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</row>
    <row r="507" spans="1:104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</row>
    <row r="508" spans="1:104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</row>
    <row r="509" spans="1:104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</row>
    <row r="510" spans="1:104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</row>
    <row r="511" spans="1:104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</row>
    <row r="512" spans="1:104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</row>
    <row r="513" spans="1:104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</row>
    <row r="514" spans="1:104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</row>
    <row r="515" spans="1:104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</row>
    <row r="516" spans="1:104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</row>
    <row r="517" spans="1:104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</row>
    <row r="518" spans="1:104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</row>
    <row r="519" spans="1:104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</row>
    <row r="520" spans="1:104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</row>
    <row r="521" spans="1:104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</row>
    <row r="522" spans="1:104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</row>
    <row r="523" spans="1:104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</row>
    <row r="524" spans="1:104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</row>
    <row r="525" spans="1:104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</row>
    <row r="526" spans="1:104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</row>
    <row r="527" spans="1:104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</row>
    <row r="528" spans="1:104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</row>
    <row r="529" spans="1:104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</row>
    <row r="530" spans="1:104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</row>
    <row r="531" spans="1:104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</row>
    <row r="532" spans="1:104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</row>
    <row r="533" spans="1:104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</row>
    <row r="534" spans="1:104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</row>
    <row r="535" spans="1:104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</row>
    <row r="536" spans="1:104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</row>
    <row r="537" spans="1:104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</row>
    <row r="538" spans="1:104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</row>
    <row r="539" spans="1:104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</row>
    <row r="540" spans="1:104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</row>
    <row r="541" spans="1:104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</row>
    <row r="542" spans="1:104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</row>
    <row r="543" spans="1:104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</row>
    <row r="544" spans="1:104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</row>
    <row r="545" spans="1:104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</row>
    <row r="546" spans="1:104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</row>
    <row r="547" spans="1:104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</row>
    <row r="548" spans="1:104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</row>
    <row r="549" spans="1:104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</row>
  </sheetData>
  <sheetProtection algorithmName="SHA-512" hashValue="bFIxga5bNff9f7LiWCHdUl0cE7ijlusga6hvnbyddDX/nRoGt73fzbTjF6jYU5cSIWG8cyjj9US0W8YecxMPLg==" saltValue="9POAvyang/xiGLhEpfwJ+w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887C1-1538-42C0-A99B-7952DF987685}">
  <sheetPr>
    <pageSetUpPr fitToPage="1"/>
  </sheetPr>
  <dimension ref="B1:E19"/>
  <sheetViews>
    <sheetView workbookViewId="0"/>
  </sheetViews>
  <sheetFormatPr baseColWidth="10" defaultColWidth="29.5703125" defaultRowHeight="15" x14ac:dyDescent="0.25"/>
  <cols>
    <col min="1" max="1" width="9.140625" style="16" customWidth="1"/>
    <col min="2" max="2" width="41.7109375" style="16" customWidth="1"/>
    <col min="3" max="3" width="32.140625" style="16" customWidth="1"/>
    <col min="4" max="4" width="42.85546875" style="16" customWidth="1"/>
    <col min="5" max="5" width="3" style="16" customWidth="1"/>
    <col min="6" max="16384" width="29.5703125" style="16"/>
  </cols>
  <sheetData>
    <row r="1" spans="2:5" x14ac:dyDescent="0.25">
      <c r="B1" s="15"/>
      <c r="C1" s="15"/>
      <c r="D1" s="15"/>
    </row>
    <row r="2" spans="2:5" ht="81.75" customHeight="1" x14ac:dyDescent="0.25">
      <c r="B2" s="5"/>
      <c r="C2" s="14" t="s">
        <v>3</v>
      </c>
      <c r="D2" s="5"/>
      <c r="E2" s="2"/>
    </row>
    <row r="3" spans="2:5" ht="33" customHeight="1" x14ac:dyDescent="0.25">
      <c r="B3" s="7" t="s">
        <v>4</v>
      </c>
      <c r="C3" s="23"/>
      <c r="D3" s="12" t="s">
        <v>5</v>
      </c>
      <c r="E3" s="2"/>
    </row>
    <row r="4" spans="2:5" ht="34.5" customHeight="1" x14ac:dyDescent="0.25">
      <c r="B4" s="7" t="s">
        <v>6</v>
      </c>
      <c r="C4" s="24"/>
      <c r="D4" s="12" t="s">
        <v>7</v>
      </c>
      <c r="E4" s="2"/>
    </row>
    <row r="5" spans="2:5" ht="34.5" customHeight="1" x14ac:dyDescent="0.25">
      <c r="B5" s="9"/>
      <c r="C5" s="13" t="s">
        <v>8</v>
      </c>
      <c r="D5" s="10"/>
      <c r="E5" s="11"/>
    </row>
    <row r="6" spans="2:5" ht="38.25" customHeight="1" x14ac:dyDescent="0.25">
      <c r="B6" s="7" t="s">
        <v>9</v>
      </c>
      <c r="C6" s="8">
        <f>C3*(1-C4)</f>
        <v>0</v>
      </c>
      <c r="D6" s="6" t="s">
        <v>10</v>
      </c>
      <c r="E6" s="2"/>
    </row>
    <row r="7" spans="2:5" ht="38.25" customHeight="1" x14ac:dyDescent="0.25">
      <c r="B7" s="7" t="s">
        <v>11</v>
      </c>
      <c r="C7" s="8">
        <f>C3-C6</f>
        <v>0</v>
      </c>
      <c r="D7" s="6" t="s">
        <v>12</v>
      </c>
      <c r="E7" s="2"/>
    </row>
    <row r="8" spans="2:5" x14ac:dyDescent="0.25">
      <c r="B8" s="18"/>
      <c r="C8" s="18"/>
      <c r="D8" s="18"/>
    </row>
    <row r="9" spans="2:5" ht="57" customHeight="1" x14ac:dyDescent="0.25">
      <c r="B9" s="18"/>
      <c r="C9" s="26" t="s">
        <v>13</v>
      </c>
      <c r="D9" s="26"/>
    </row>
    <row r="10" spans="2:5" x14ac:dyDescent="0.25">
      <c r="B10" s="18"/>
      <c r="C10" s="18"/>
      <c r="D10" s="18"/>
    </row>
    <row r="11" spans="2:5" x14ac:dyDescent="0.25">
      <c r="B11" s="18"/>
      <c r="C11" s="18"/>
      <c r="D11" s="18"/>
    </row>
    <row r="12" spans="2:5" x14ac:dyDescent="0.25">
      <c r="B12" s="18"/>
      <c r="C12" s="18"/>
      <c r="D12" s="18"/>
    </row>
    <row r="13" spans="2:5" x14ac:dyDescent="0.25">
      <c r="B13" s="18"/>
      <c r="C13" s="18"/>
      <c r="D13" s="18"/>
    </row>
    <row r="14" spans="2:5" x14ac:dyDescent="0.25">
      <c r="B14" s="18"/>
      <c r="C14" s="18"/>
      <c r="D14" s="18"/>
    </row>
    <row r="15" spans="2:5" x14ac:dyDescent="0.25">
      <c r="B15" s="18"/>
      <c r="C15" s="18"/>
      <c r="D15" s="18"/>
    </row>
    <row r="16" spans="2:5" x14ac:dyDescent="0.25">
      <c r="B16" s="18"/>
      <c r="C16" s="18"/>
      <c r="D16" s="18"/>
    </row>
    <row r="17" spans="2:4" x14ac:dyDescent="0.25">
      <c r="B17" s="18"/>
      <c r="C17" s="18"/>
      <c r="D17" s="18"/>
    </row>
    <row r="18" spans="2:4" x14ac:dyDescent="0.25">
      <c r="B18" s="17"/>
      <c r="C18" s="17"/>
      <c r="D18" s="17"/>
    </row>
    <row r="19" spans="2:4" x14ac:dyDescent="0.25">
      <c r="B19" s="18"/>
      <c r="C19" s="18"/>
      <c r="D19" s="18"/>
    </row>
  </sheetData>
  <sheetProtection algorithmName="SHA-512" hashValue="1YnKsGYr0YJte3ioYFIA20jJ6PVVULeaKX50TJAhKw7T8BsYdYlhQYiGRYQtPajMB4xDOXxw5TXdKpt9/HlKWQ==" saltValue="9V0F3E2TAAdHA6SC3dLhBg==" spinCount="100000" sheet="1" objects="1" scenarios="1"/>
  <mergeCells count="1">
    <mergeCell ref="C9:D9"/>
  </mergeCells>
  <pageMargins left="0.7" right="0.7" top="0.78740157499999996" bottom="0.78740157499999996" header="0.3" footer="0.3"/>
  <pageSetup paperSize="9" scale="9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C6B3-2972-4E61-811F-6DBD45B2AF81}">
  <sheetPr>
    <pageSetUpPr fitToPage="1"/>
  </sheetPr>
  <dimension ref="B1:E21"/>
  <sheetViews>
    <sheetView zoomScale="91" zoomScaleNormal="91" workbookViewId="0">
      <selection activeCell="C3" sqref="C3:C7"/>
    </sheetView>
  </sheetViews>
  <sheetFormatPr baseColWidth="10" defaultColWidth="29.5703125" defaultRowHeight="15" x14ac:dyDescent="0.25"/>
  <cols>
    <col min="1" max="1" width="9.140625" style="16" customWidth="1"/>
    <col min="2" max="2" width="51.42578125" style="16" customWidth="1"/>
    <col min="3" max="3" width="32.140625" style="16" customWidth="1"/>
    <col min="4" max="4" width="42.85546875" style="16" customWidth="1"/>
    <col min="5" max="16384" width="29.5703125" style="16"/>
  </cols>
  <sheetData>
    <row r="1" spans="2:5" ht="7.5" customHeight="1" x14ac:dyDescent="0.25">
      <c r="B1" s="15"/>
      <c r="C1" s="15"/>
      <c r="D1" s="15"/>
    </row>
    <row r="2" spans="2:5" ht="47.25" customHeight="1" x14ac:dyDescent="0.25">
      <c r="B2" s="5"/>
      <c r="C2" s="14" t="s">
        <v>3</v>
      </c>
      <c r="D2" s="5"/>
      <c r="E2" s="2"/>
    </row>
    <row r="3" spans="2:5" ht="33" customHeight="1" x14ac:dyDescent="0.25">
      <c r="B3" s="7" t="s">
        <v>4</v>
      </c>
      <c r="C3" s="23"/>
      <c r="D3" s="12" t="s">
        <v>5</v>
      </c>
      <c r="E3" s="2"/>
    </row>
    <row r="4" spans="2:5" ht="34.5" customHeight="1" x14ac:dyDescent="0.25">
      <c r="B4" s="7" t="s">
        <v>6</v>
      </c>
      <c r="C4" s="24"/>
      <c r="D4" s="12" t="s">
        <v>7</v>
      </c>
      <c r="E4" s="2"/>
    </row>
    <row r="5" spans="2:5" ht="34.5" customHeight="1" x14ac:dyDescent="0.25">
      <c r="B5" s="7" t="s">
        <v>14</v>
      </c>
      <c r="C5" s="25"/>
      <c r="D5" s="12"/>
      <c r="E5" s="2"/>
    </row>
    <row r="6" spans="2:5" ht="34.5" customHeight="1" x14ac:dyDescent="0.25">
      <c r="B6" s="7" t="s">
        <v>15</v>
      </c>
      <c r="C6" s="25"/>
      <c r="D6" s="12"/>
      <c r="E6" s="2"/>
    </row>
    <row r="7" spans="2:5" ht="34.5" customHeight="1" x14ac:dyDescent="0.25">
      <c r="B7" s="7" t="s">
        <v>16</v>
      </c>
      <c r="C7" s="24"/>
      <c r="D7" s="12" t="s">
        <v>17</v>
      </c>
      <c r="E7" s="2"/>
    </row>
    <row r="8" spans="2:5" ht="34.5" customHeight="1" x14ac:dyDescent="0.25">
      <c r="B8" s="9"/>
      <c r="C8" s="13" t="s">
        <v>8</v>
      </c>
      <c r="D8" s="10"/>
      <c r="E8" s="11"/>
    </row>
    <row r="9" spans="2:5" ht="43.5" customHeight="1" x14ac:dyDescent="0.25">
      <c r="B9" s="7" t="s">
        <v>9</v>
      </c>
      <c r="C9" s="8" t="str">
        <f>IF(C3&lt;&gt;0,C3*(1-C4),"")</f>
        <v/>
      </c>
      <c r="D9" s="6" t="s">
        <v>10</v>
      </c>
      <c r="E9" s="2"/>
    </row>
    <row r="10" spans="2:5" ht="33" customHeight="1" x14ac:dyDescent="0.25">
      <c r="B10" s="7" t="s">
        <v>11</v>
      </c>
      <c r="C10" s="8" t="str">
        <f>IF(AND(C3&lt;&gt;"",C3&lt;&gt;0),C3-C9,"")</f>
        <v/>
      </c>
      <c r="D10" s="6" t="s">
        <v>12</v>
      </c>
      <c r="E10" s="2"/>
    </row>
    <row r="11" spans="2:5" ht="22.5" customHeight="1" x14ac:dyDescent="0.25">
      <c r="B11" s="7" t="s">
        <v>18</v>
      </c>
      <c r="C11" s="19" t="str">
        <f>IF(AND(C9&lt;&gt;"",C6&lt;&gt;0,C5&lt;&gt;"",(C6-C5)&gt;0),(C10*360)/(C9*(C6-C5)),"")</f>
        <v/>
      </c>
      <c r="D11" s="6" t="s">
        <v>19</v>
      </c>
      <c r="E11" s="2"/>
    </row>
    <row r="12" spans="2:5" ht="33.75" customHeight="1" x14ac:dyDescent="0.25">
      <c r="B12" s="7" t="s">
        <v>20</v>
      </c>
      <c r="C12" s="8" t="str">
        <f>IF(C9&lt;&gt;"",C9*C7*(C6-C5)/360,"")</f>
        <v/>
      </c>
      <c r="D12" s="6" t="s">
        <v>21</v>
      </c>
      <c r="E12" s="2"/>
    </row>
    <row r="13" spans="2:5" ht="20.25" customHeight="1" x14ac:dyDescent="0.25">
      <c r="B13" s="7" t="s">
        <v>22</v>
      </c>
      <c r="C13" s="8" t="str">
        <f>IF(C10&lt;&gt;"",C10-C12,"")</f>
        <v/>
      </c>
      <c r="D13" s="6" t="s">
        <v>23</v>
      </c>
      <c r="E13" s="2"/>
    </row>
    <row r="14" spans="2:5" ht="21" x14ac:dyDescent="0.25">
      <c r="B14" s="7"/>
      <c r="C14" s="8"/>
      <c r="D14" s="6"/>
      <c r="E14" s="2"/>
    </row>
    <row r="15" spans="2:5" ht="23.25" customHeight="1" x14ac:dyDescent="0.25">
      <c r="B15" s="21" t="s">
        <v>24</v>
      </c>
      <c r="C15" s="22" t="str">
        <f>IF(AND(C3&lt;&gt;"",C4&lt;&gt;"",C5&lt;&gt;"",C6&lt;&gt;"",C7&lt;&gt;""),IF(C13&gt;0,"Nutzen Sie unbedingt Skonto!","Skonto ziehen lohnt nicht"),"")</f>
        <v/>
      </c>
      <c r="D15" s="20"/>
      <c r="E15" s="2"/>
    </row>
    <row r="16" spans="2:5" ht="7.5" customHeight="1" x14ac:dyDescent="0.25">
      <c r="B16" s="7"/>
      <c r="C16" s="8"/>
      <c r="D16" s="6"/>
      <c r="E16" s="2"/>
    </row>
    <row r="17" spans="2:4" x14ac:dyDescent="0.25">
      <c r="B17" s="17"/>
      <c r="C17" s="17"/>
      <c r="D17" s="17"/>
    </row>
    <row r="18" spans="2:4" ht="41.25" customHeight="1" x14ac:dyDescent="0.25">
      <c r="B18" s="17"/>
      <c r="C18" s="26" t="s">
        <v>13</v>
      </c>
      <c r="D18" s="26"/>
    </row>
    <row r="19" spans="2:4" x14ac:dyDescent="0.25">
      <c r="B19" s="17"/>
      <c r="C19" s="17"/>
      <c r="D19" s="17"/>
    </row>
    <row r="20" spans="2:4" x14ac:dyDescent="0.25">
      <c r="B20" s="17"/>
      <c r="C20" s="17"/>
      <c r="D20" s="17"/>
    </row>
    <row r="21" spans="2:4" x14ac:dyDescent="0.25">
      <c r="B21" s="18"/>
      <c r="C21" s="18"/>
      <c r="D21" s="18"/>
    </row>
  </sheetData>
  <sheetProtection sheet="1" objects="1" scenarios="1"/>
  <mergeCells count="1">
    <mergeCell ref="C18:D18"/>
  </mergeCells>
  <pageMargins left="0.7" right="0.7" top="0.78740157499999996" bottom="0.78740157499999996" header="0.3" footer="0.3"/>
  <pageSetup paperSize="9" scale="9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4662D95A3D6C4DBACA196E285A9D25" ma:contentTypeVersion="15" ma:contentTypeDescription="Ein neues Dokument erstellen." ma:contentTypeScope="" ma:versionID="ba26095ecb0bcaf45d0e2780ce068857">
  <xsd:schema xmlns:xsd="http://www.w3.org/2001/XMLSchema" xmlns:xs="http://www.w3.org/2001/XMLSchema" xmlns:p="http://schemas.microsoft.com/office/2006/metadata/properties" xmlns:ns2="612299ae-cb12-4b07-9790-709a07382001" xmlns:ns3="bee80ca6-8123-4e83-95ee-46ed2058db06" targetNamespace="http://schemas.microsoft.com/office/2006/metadata/properties" ma:root="true" ma:fieldsID="5cde3f2d20c76e0921f4866bbd1f5734" ns2:_="" ns3:_="">
    <xsd:import namespace="612299ae-cb12-4b07-9790-709a07382001"/>
    <xsd:import namespace="bee80ca6-8123-4e83-95ee-46ed2058db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299ae-cb12-4b07-9790-709a07382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dfdb9027-a878-4722-9b98-bbf738c21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e80ca6-8123-4e83-95ee-46ed2058db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d9a725c-1e2d-44dc-9229-d817e32c7e0f}" ma:internalName="TaxCatchAll" ma:showField="CatchAllData" ma:web="bee80ca6-8123-4e83-95ee-46ed2058db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2299ae-cb12-4b07-9790-709a07382001">
      <Terms xmlns="http://schemas.microsoft.com/office/infopath/2007/PartnerControls"/>
    </lcf76f155ced4ddcb4097134ff3c332f>
    <TaxCatchAll xmlns="bee80ca6-8123-4e83-95ee-46ed2058db06" xsi:nil="true"/>
  </documentManagement>
</p:properties>
</file>

<file path=customXml/itemProps1.xml><?xml version="1.0" encoding="utf-8"?>
<ds:datastoreItem xmlns:ds="http://schemas.openxmlformats.org/officeDocument/2006/customXml" ds:itemID="{1D81AF0C-1327-4726-B050-24524354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299ae-cb12-4b07-9790-709a07382001"/>
    <ds:schemaRef ds:uri="bee80ca6-8123-4e83-95ee-46ed2058db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18AD39-8AFD-4655-A9F2-086C38B710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30DC05-CFAC-4FA9-AD34-8CFB336F9352}">
  <ds:schemaRefs>
    <ds:schemaRef ds:uri="http://schemas.microsoft.com/office/2006/metadata/properties"/>
    <ds:schemaRef ds:uri="http://schemas.microsoft.com/office/infopath/2007/PartnerControls"/>
    <ds:schemaRef ds:uri="612299ae-cb12-4b07-9790-709a07382001"/>
    <ds:schemaRef ds:uri="bee80ca6-8123-4e83-95ee-46ed2058db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Übersicht</vt:lpstr>
      <vt:lpstr>Skonto-Rechner</vt:lpstr>
      <vt:lpstr>Skonto-Vorteils-Rechner</vt:lpstr>
      <vt:lpstr>'Skonto-Rechner'!Druckbereich</vt:lpstr>
      <vt:lpstr>'Skonto-Vorteils-Rechner'!Druckbereich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Wieland</dc:creator>
  <cp:keywords/>
  <dc:description/>
  <cp:lastModifiedBy>Andreas Wieland</cp:lastModifiedBy>
  <cp:revision/>
  <dcterms:created xsi:type="dcterms:W3CDTF">2024-03-22T09:40:27Z</dcterms:created>
  <dcterms:modified xsi:type="dcterms:W3CDTF">2024-04-10T13:53:39Z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0x010100CF4662D95A3D6C4DBACA196E285A9D25</vt:lpwstr>
  </property>
  <property fmtid="{D5CDD505-2E9C-101B-9397-08002B2CF9AE}" pid="3" name="MediaServiceImageTags">
    <vt:lpwstr/>
  </property>
</Properties>
</file>